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68f1a3f575b05b/Рабочий стол/Sales Academy/Курс Управление продажами 2025/Платформа 1С/"/>
    </mc:Choice>
  </mc:AlternateContent>
  <xr:revisionPtr revIDLastSave="0" documentId="8_{413C3057-6BA1-46C7-8408-6CACA0FE490F}" xr6:coauthVersionLast="47" xr6:coauthVersionMax="47" xr10:uidLastSave="{00000000-0000-0000-0000-000000000000}"/>
  <bookViews>
    <workbookView xWindow="-110" yWindow="-110" windowWidth="19420" windowHeight="11500" firstSheet="2" activeTab="8" xr2:uid="{352DEAF7-C88D-4404-B6F0-60EC69AB5C9B}"/>
  </bookViews>
  <sheets>
    <sheet name="Пример заполнения" sheetId="10" r:id="rId1"/>
    <sheet name="Сегментация" sheetId="11" r:id="rId2"/>
    <sheet name="Процессы " sheetId="2" r:id="rId3"/>
    <sheet name="Планы" sheetId="3" r:id="rId4"/>
    <sheet name="Контроль" sheetId="4" r:id="rId5"/>
    <sheet name="Мотивация " sheetId="5" r:id="rId6"/>
    <sheet name="Комплектование" sheetId="6" r:id="rId7"/>
    <sheet name="Обучение " sheetId="7" r:id="rId8"/>
    <sheet name="Итого 2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  <c r="B3" i="9" s="1"/>
  <c r="E9" i="5"/>
  <c r="B6" i="9"/>
  <c r="B7" i="9"/>
  <c r="G9" i="7"/>
  <c r="B8" i="9" s="1"/>
  <c r="E11" i="6"/>
  <c r="E10" i="4"/>
  <c r="B5" i="9" s="1"/>
  <c r="E9" i="3"/>
  <c r="E10" i="3" s="1"/>
  <c r="B4" i="9" s="1"/>
  <c r="E9" i="11"/>
  <c r="B2" i="9" s="1"/>
  <c r="E9" i="10"/>
  <c r="B9" i="9" l="1"/>
</calcChain>
</file>

<file path=xl/sharedStrings.xml><?xml version="1.0" encoding="utf-8"?>
<sst xmlns="http://schemas.openxmlformats.org/spreadsheetml/2006/main" count="405" uniqueCount="168">
  <si>
    <t xml:space="preserve">Существует ли отраслевая сегментация клиентов </t>
  </si>
  <si>
    <t>да, в CRM</t>
  </si>
  <si>
    <t>да</t>
  </si>
  <si>
    <t>нет</t>
  </si>
  <si>
    <t>Существует ли сегментация клиентов по форме собственности</t>
  </si>
  <si>
    <t>Существует ли сегментация клиентов по размеру (потенциалу)</t>
  </si>
  <si>
    <t>Существует ли специализация сотрудников продаж по сегментам</t>
  </si>
  <si>
    <t xml:space="preserve">Проводится ли оценка потенциальной ценности клиентов </t>
  </si>
  <si>
    <t xml:space="preserve">Существует ли "портреты" целевых клиентов </t>
  </si>
  <si>
    <t>Насколько велик поток входящих обращений потенциальных клиентов</t>
  </si>
  <si>
    <t xml:space="preserve">крупный </t>
  </si>
  <si>
    <t>средний</t>
  </si>
  <si>
    <t>Существуют ли формализованные правила маршрутизации входящего запроса</t>
  </si>
  <si>
    <t>частично</t>
  </si>
  <si>
    <t>Существует ли аналитика качества и количества входящих обращений</t>
  </si>
  <si>
    <t>Как часто проводите мероприятия для привлечения потенциальных клиентов</t>
  </si>
  <si>
    <t>регулярно</t>
  </si>
  <si>
    <t>Существуют ли KPI для организации и результативности мероприятий</t>
  </si>
  <si>
    <t>Существуют ли процессы про-активного (холодного) привлечения</t>
  </si>
  <si>
    <t>Существуют ли KPI для организации и результативности холодного привлечения</t>
  </si>
  <si>
    <t>Насколько часто действующие клиенты инициируют повторные обращения</t>
  </si>
  <si>
    <t>Насколько регулярно сотрудники контактируют с действующими клиентами</t>
  </si>
  <si>
    <t>Существуют ли формализованные процедуры оценки удовлетворенности клиентов</t>
  </si>
  <si>
    <t>Как часто проводите мероприятия для развития действующих клиентов</t>
  </si>
  <si>
    <t>Планирование продаж</t>
  </si>
  <si>
    <t>Существуют ли финансовые показатели плана продаж</t>
  </si>
  <si>
    <t>Как в среднем выполняются финансовые планы</t>
  </si>
  <si>
    <t>Существуют ли клиентские KPI в плане продаж</t>
  </si>
  <si>
    <t>Как в среднем выполняются клиентские KPI</t>
  </si>
  <si>
    <t>Существуют ли KPI по интенсивности взаимодействия с клиентами</t>
  </si>
  <si>
    <t>Как в среднем выполняются KPI по интенсивности взаимодействия с клиентами</t>
  </si>
  <si>
    <t>Существуют ли KPI по интенсивности работы сотрудников</t>
  </si>
  <si>
    <t>Как в среднем выполняются KPI по интенсивности работы сотрудников</t>
  </si>
  <si>
    <t>Контроль продаж</t>
  </si>
  <si>
    <t>Как часто используете  отчет по выполнению финансовых показателей</t>
  </si>
  <si>
    <t>Как часто сотрудники отчитываются о своей деятельности (звонках, встречах)</t>
  </si>
  <si>
    <t>В каком формате сотрудники отчитываются о своей деятельности</t>
  </si>
  <si>
    <t>CRM</t>
  </si>
  <si>
    <t xml:space="preserve">В каком формате используется отчет о статусах клиентов в воронке </t>
  </si>
  <si>
    <t>В каком формате используется отчет о выполнении клиентских KPI</t>
  </si>
  <si>
    <t>В каком формате используется отчет о выполнении  KPI работы сотрудника</t>
  </si>
  <si>
    <t>В каком формате используется отчет о выполнении  KPI по работе с клиентами</t>
  </si>
  <si>
    <t>С какой периодичностью проводятся планерки в отделе продаж</t>
  </si>
  <si>
    <t>Мотивация сотрудников продаж</t>
  </si>
  <si>
    <t>Какая ориентировочно доля постоянного вознаграждения в общей структуре вознаграждения</t>
  </si>
  <si>
    <t>Какой формат переменного вознаграждения</t>
  </si>
  <si>
    <t>премия</t>
  </si>
  <si>
    <t>К каким показателям привязана  переменная часть вознаграждения</t>
  </si>
  <si>
    <t>Отчего зависит наличие вычетов в структуре материального вознаграждения</t>
  </si>
  <si>
    <t>Из какой части материального вознаграждения выполняются вычеты</t>
  </si>
  <si>
    <t>постоянная часть</t>
  </si>
  <si>
    <t>Существует ли моральное стимулирование сотрудников продаж</t>
  </si>
  <si>
    <t xml:space="preserve">да </t>
  </si>
  <si>
    <t>Существуют ли профессиональные грейды сотрудников</t>
  </si>
  <si>
    <t>Комплектование отдела продаж</t>
  </si>
  <si>
    <t>Кто отвечает за определение требуемого количества сотрудников в отделе продаж?</t>
  </si>
  <si>
    <t>РОП</t>
  </si>
  <si>
    <t>HR</t>
  </si>
  <si>
    <t>Кто проводит первичное собеседование</t>
  </si>
  <si>
    <t>Кто проводит окончательное  собеседование</t>
  </si>
  <si>
    <t>Кто принимает окончательное решение о приеме кандидата на работу?</t>
  </si>
  <si>
    <t xml:space="preserve">Есть ли утвержденный профиль требований к кандидату? </t>
  </si>
  <si>
    <t xml:space="preserve">Есть ли утвержденный профиль требований к штатному сотруднику? </t>
  </si>
  <si>
    <t>Есть ли KPI по воронке кандидатов</t>
  </si>
  <si>
    <t>Как долго проводится первичная подготовка новичков</t>
  </si>
  <si>
    <t>Какая продолжительность испытательного срока</t>
  </si>
  <si>
    <t>Обучение и подготовка сотрудников</t>
  </si>
  <si>
    <t>Как часто проводятся аттестации/оценки квалификации сотрудников подразделения?</t>
  </si>
  <si>
    <t xml:space="preserve">1 раз в год </t>
  </si>
  <si>
    <t>не проводятся</t>
  </si>
  <si>
    <t xml:space="preserve">С какой периодичностью проводятся  тренинги и обучение </t>
  </si>
  <si>
    <t>Существует ли формализованное описание продуктов</t>
  </si>
  <si>
    <t xml:space="preserve">Существует ли формализованное описание процессов </t>
  </si>
  <si>
    <t xml:space="preserve">Существует ли формализованное описание скриптов </t>
  </si>
  <si>
    <t xml:space="preserve">Существует ли формализованное описание документооборота </t>
  </si>
  <si>
    <t xml:space="preserve">Кто проводит обучение </t>
  </si>
  <si>
    <t>внешние тренеры</t>
  </si>
  <si>
    <t>никто</t>
  </si>
  <si>
    <t>Итого</t>
  </si>
  <si>
    <t>Максимальный возможный балл</t>
  </si>
  <si>
    <t>менее 5</t>
  </si>
  <si>
    <t>Итоговый балл</t>
  </si>
  <si>
    <t>отлично</t>
  </si>
  <si>
    <t>хорошо</t>
  </si>
  <si>
    <t>средне</t>
  </si>
  <si>
    <t>плохо</t>
  </si>
  <si>
    <t>менее 6</t>
  </si>
  <si>
    <t xml:space="preserve">Планирование </t>
  </si>
  <si>
    <t>Контроль</t>
  </si>
  <si>
    <t xml:space="preserve">Мотивация </t>
  </si>
  <si>
    <t>Комплектование</t>
  </si>
  <si>
    <t>Обучение</t>
  </si>
  <si>
    <t>менее 4</t>
  </si>
  <si>
    <t>6-10</t>
  </si>
  <si>
    <t>2</t>
  </si>
  <si>
    <t xml:space="preserve">2 балла </t>
  </si>
  <si>
    <t>1 балл</t>
  </si>
  <si>
    <t>0 баллов</t>
  </si>
  <si>
    <t>Сегментация и оценка клиентов</t>
  </si>
  <si>
    <t>В каждой строчке выбери свой вариант, и поставь соотвествующий бал в ячейку "Итого" строчки, итоговый балл будет расчитан автоматически</t>
  </si>
  <si>
    <t>Пример заполнения</t>
  </si>
  <si>
    <t>У вас существет сегментация , но только в нормативных документах, в CRM  системе параметров сегментации нет. Поэтому Вы выбираете ячейку "Да", ей соотвествует оценка "1 балл". Вы заносите это значение в ячейку "Итого"</t>
  </si>
  <si>
    <t>ИТОГО</t>
  </si>
  <si>
    <t>В ячейке "ИТОГО" общая оценка по разделу</t>
  </si>
  <si>
    <t>11-14</t>
  </si>
  <si>
    <t>4-8</t>
  </si>
  <si>
    <t>9-11</t>
  </si>
  <si>
    <t>12-14</t>
  </si>
  <si>
    <t>малый или нет</t>
  </si>
  <si>
    <t xml:space="preserve">элементы </t>
  </si>
  <si>
    <t xml:space="preserve">эпизодически </t>
  </si>
  <si>
    <t>6-13</t>
  </si>
  <si>
    <t>14-18</t>
  </si>
  <si>
    <t xml:space="preserve">всегда </t>
  </si>
  <si>
    <t>не выполняются</t>
  </si>
  <si>
    <t>5-9</t>
  </si>
  <si>
    <t xml:space="preserve">иногда </t>
  </si>
  <si>
    <t>нет отчета</t>
  </si>
  <si>
    <t>ежедневно</t>
  </si>
  <si>
    <t>еженедельно</t>
  </si>
  <si>
    <t>не отчитываются</t>
  </si>
  <si>
    <t>excel или мессенджер</t>
  </si>
  <si>
    <t>устно или не отчитывается</t>
  </si>
  <si>
    <t xml:space="preserve">excel </t>
  </si>
  <si>
    <t xml:space="preserve">нет отчета </t>
  </si>
  <si>
    <t>регулярно не проводятся</t>
  </si>
  <si>
    <t>5-10</t>
  </si>
  <si>
    <t>15 - 16</t>
  </si>
  <si>
    <t>более 60%</t>
  </si>
  <si>
    <t>35 - 70%</t>
  </si>
  <si>
    <t>менее 35%</t>
  </si>
  <si>
    <t>нет переменной части</t>
  </si>
  <si>
    <t xml:space="preserve">% </t>
  </si>
  <si>
    <t xml:space="preserve">выручка </t>
  </si>
  <si>
    <t>валовый доход или аналогичный параметр</t>
  </si>
  <si>
    <t>выполнение KPI</t>
  </si>
  <si>
    <t>нет вычетов</t>
  </si>
  <si>
    <t>выполнение финансового плана</t>
  </si>
  <si>
    <t>переменной части</t>
  </si>
  <si>
    <t>13-14</t>
  </si>
  <si>
    <t>10-12</t>
  </si>
  <si>
    <t>ГД</t>
  </si>
  <si>
    <t>3 мес.</t>
  </si>
  <si>
    <t>1 мес.</t>
  </si>
  <si>
    <t>меньше недели</t>
  </si>
  <si>
    <t>17-18</t>
  </si>
  <si>
    <t>13-16</t>
  </si>
  <si>
    <t>2/год</t>
  </si>
  <si>
    <t>1/год</t>
  </si>
  <si>
    <t>ежемесячно</t>
  </si>
  <si>
    <t>1 - 2 раза в год</t>
  </si>
  <si>
    <t>Существует ли полное формализованное описание продуктов</t>
  </si>
  <si>
    <t xml:space="preserve">Существует ли детальное формализованное описание процессов </t>
  </si>
  <si>
    <t>внешний тренер</t>
  </si>
  <si>
    <t>внутренний тренер или РОП</t>
  </si>
  <si>
    <t xml:space="preserve">Сегментация </t>
  </si>
  <si>
    <t>19-22</t>
  </si>
  <si>
    <t xml:space="preserve">Процессы </t>
  </si>
  <si>
    <t xml:space="preserve">Управленческая функция </t>
  </si>
  <si>
    <t>итоговый балл</t>
  </si>
  <si>
    <t>Обучение сотрудников продаж</t>
  </si>
  <si>
    <t xml:space="preserve">Бизнес процессы </t>
  </si>
  <si>
    <t>100 - 114</t>
  </si>
  <si>
    <t>менее 29</t>
  </si>
  <si>
    <t>30 - 75</t>
  </si>
  <si>
    <t>76 - 99</t>
  </si>
  <si>
    <t>Поля заполняются АВТОМАТИЧЕСКИ</t>
  </si>
  <si>
    <t>Сравните ИТОГОВУЮ оценку с таблицей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</si>
</sst>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9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16" xfId="0" applyFill="1" applyBorder="1" applyAlignment="1">
      <alignment horizontal="center"/>
    </xf>
    <xf numFmtId="0" fontId="0" fillId="2" borderId="15" xfId="0" applyFill="1" applyBorder="1" applyAlignment="1"/>
    <xf numFmtId="0" fontId="0" fillId="3" borderId="1" xfId="0" applyFill="1" applyBorder="1" applyAlignment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0" fontId="0" fillId="0" borderId="17" xfId="0" applyBorder="1"/>
    <xf numFmtId="0" fontId="0" fillId="0" borderId="19" xfId="0" applyBorder="1"/>
    <xf numFmtId="1" fontId="0" fillId="0" borderId="20" xfId="0" applyNumberFormat="1" applyFill="1" applyBorder="1" applyAlignment="1">
      <alignment horizontal="center"/>
    </xf>
    <xf numFmtId="1" fontId="4" fillId="0" borderId="20" xfId="0" applyNumberFormat="1" applyFont="1" applyFill="1" applyBorder="1" applyAlignment="1">
      <alignment horizontal="center"/>
    </xf>
    <xf numFmtId="0" fontId="0" fillId="0" borderId="21" xfId="0" applyBorder="1"/>
    <xf numFmtId="1" fontId="3" fillId="0" borderId="22" xfId="0" applyNumberFormat="1" applyFont="1" applyFill="1" applyBorder="1" applyAlignment="1">
      <alignment horizontal="center"/>
    </xf>
    <xf numFmtId="0" fontId="0" fillId="0" borderId="24" xfId="0" applyBorder="1"/>
    <xf numFmtId="1" fontId="3" fillId="0" borderId="25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6" xfId="0" applyFill="1" applyBorder="1"/>
    <xf numFmtId="1" fontId="0" fillId="3" borderId="23" xfId="0" applyNumberForma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9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6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9" borderId="6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9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12</xdr:row>
      <xdr:rowOff>177800</xdr:rowOff>
    </xdr:from>
    <xdr:to>
      <xdr:col>6</xdr:col>
      <xdr:colOff>6350</xdr:colOff>
      <xdr:row>16</xdr:row>
      <xdr:rowOff>152400</xdr:rowOff>
    </xdr:to>
    <xdr:cxnSp macro="">
      <xdr:nvCxnSpPr>
        <xdr:cNvPr id="2" name="Соединитель: изогнутый 1">
          <a:extLst>
            <a:ext uri="{FF2B5EF4-FFF2-40B4-BE49-F238E27FC236}">
              <a16:creationId xmlns:a16="http://schemas.microsoft.com/office/drawing/2014/main" id="{4502E873-CBF3-4C37-942C-03F041F2E718}"/>
            </a:ext>
          </a:extLst>
        </xdr:cNvPr>
        <xdr:cNvCxnSpPr/>
      </xdr:nvCxnSpPr>
      <xdr:spPr>
        <a:xfrm rot="10800000">
          <a:off x="5003800" y="2413000"/>
          <a:ext cx="2165350" cy="711200"/>
        </a:xfrm>
        <a:prstGeom prst="curvedConnector3">
          <a:avLst>
            <a:gd name="adj1" fmla="val 66129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12</xdr:row>
      <xdr:rowOff>57150</xdr:rowOff>
    </xdr:from>
    <xdr:to>
      <xdr:col>4</xdr:col>
      <xdr:colOff>254000</xdr:colOff>
      <xdr:row>12</xdr:row>
      <xdr:rowOff>63500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AC6648BA-1570-4614-AD52-1BA6994ACE5D}"/>
            </a:ext>
          </a:extLst>
        </xdr:cNvPr>
        <xdr:cNvCxnSpPr/>
      </xdr:nvCxnSpPr>
      <xdr:spPr>
        <a:xfrm>
          <a:off x="5276850" y="2292350"/>
          <a:ext cx="920750" cy="6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520700</xdr:colOff>
      <xdr:row>6</xdr:row>
      <xdr:rowOff>0</xdr:rowOff>
    </xdr:from>
    <xdr:to>
      <xdr:col>11</xdr:col>
      <xdr:colOff>31750</xdr:colOff>
      <xdr:row>8</xdr:row>
      <xdr:rowOff>139700</xdr:rowOff>
    </xdr:to>
    <xdr:cxnSp macro="">
      <xdr:nvCxnSpPr>
        <xdr:cNvPr id="4" name="Соединитель: изогнутый 3">
          <a:extLst>
            <a:ext uri="{FF2B5EF4-FFF2-40B4-BE49-F238E27FC236}">
              <a16:creationId xmlns:a16="http://schemas.microsoft.com/office/drawing/2014/main" id="{A2E3851A-4651-40B2-8A57-BB62FFB4EEE2}"/>
            </a:ext>
          </a:extLst>
        </xdr:cNvPr>
        <xdr:cNvCxnSpPr/>
      </xdr:nvCxnSpPr>
      <xdr:spPr>
        <a:xfrm rot="10800000" flipV="1">
          <a:off x="6464300" y="1117600"/>
          <a:ext cx="3778250" cy="514350"/>
        </a:xfrm>
        <a:prstGeom prst="curvedConnector3">
          <a:avLst>
            <a:gd name="adj1" fmla="val 4622"/>
          </a:avLst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49389</xdr:colOff>
      <xdr:row>5</xdr:row>
      <xdr:rowOff>1</xdr:rowOff>
    </xdr:from>
    <xdr:to>
      <xdr:col>4</xdr:col>
      <xdr:colOff>28223</xdr:colOff>
      <xdr:row>6</xdr:row>
      <xdr:rowOff>176390</xdr:rowOff>
    </xdr:to>
    <xdr:cxnSp macro="">
      <xdr:nvCxnSpPr>
        <xdr:cNvPr id="3" name="Соединитель: изогнутый 2">
          <a:extLst>
            <a:ext uri="{FF2B5EF4-FFF2-40B4-BE49-F238E27FC236}">
              <a16:creationId xmlns:a16="http://schemas.microsoft.com/office/drawing/2014/main" id="{1ACEF099-F99E-41DC-B903-3124F08F911A}"/>
            </a:ext>
          </a:extLst>
        </xdr:cNvPr>
        <xdr:cNvCxnSpPr/>
      </xdr:nvCxnSpPr>
      <xdr:spPr>
        <a:xfrm rot="10800000">
          <a:off x="2808111" y="917223"/>
          <a:ext cx="1277056" cy="366889"/>
        </a:xfrm>
        <a:prstGeom prst="curvedConnector3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536223</xdr:colOff>
      <xdr:row>8</xdr:row>
      <xdr:rowOff>155222</xdr:rowOff>
    </xdr:from>
    <xdr:to>
      <xdr:col>1</xdr:col>
      <xdr:colOff>889001</xdr:colOff>
      <xdr:row>10</xdr:row>
      <xdr:rowOff>183445</xdr:rowOff>
    </xdr:to>
    <xdr:cxnSp macro="">
      <xdr:nvCxnSpPr>
        <xdr:cNvPr id="5" name="Соединитель: изогнутый 4">
          <a:extLst>
            <a:ext uri="{FF2B5EF4-FFF2-40B4-BE49-F238E27FC236}">
              <a16:creationId xmlns:a16="http://schemas.microsoft.com/office/drawing/2014/main" id="{558A8F1B-C0F5-4504-BB2D-0EF521C029C0}"/>
            </a:ext>
          </a:extLst>
        </xdr:cNvPr>
        <xdr:cNvCxnSpPr/>
      </xdr:nvCxnSpPr>
      <xdr:spPr>
        <a:xfrm rot="16200000" flipV="1">
          <a:off x="2148417" y="1661584"/>
          <a:ext cx="402167" cy="352778"/>
        </a:xfrm>
        <a:prstGeom prst="curvedConnector3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783168</xdr:colOff>
      <xdr:row>13</xdr:row>
      <xdr:rowOff>155221</xdr:rowOff>
    </xdr:from>
    <xdr:to>
      <xdr:col>2</xdr:col>
      <xdr:colOff>1</xdr:colOff>
      <xdr:row>15</xdr:row>
      <xdr:rowOff>176388</xdr:rowOff>
    </xdr:to>
    <xdr:cxnSp macro="">
      <xdr:nvCxnSpPr>
        <xdr:cNvPr id="7" name="Соединитель: изогнутый 6">
          <a:extLst>
            <a:ext uri="{FF2B5EF4-FFF2-40B4-BE49-F238E27FC236}">
              <a16:creationId xmlns:a16="http://schemas.microsoft.com/office/drawing/2014/main" id="{A2597196-9800-412B-B602-9B978EB9C964}"/>
            </a:ext>
          </a:extLst>
        </xdr:cNvPr>
        <xdr:cNvCxnSpPr/>
      </xdr:nvCxnSpPr>
      <xdr:spPr>
        <a:xfrm rot="16200000" flipH="1">
          <a:off x="2391834" y="2596444"/>
          <a:ext cx="395111" cy="338666"/>
        </a:xfrm>
        <a:prstGeom prst="curvedConnector3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1D6F-3F24-45F5-9723-FDEDA7F7CB0F}">
  <dimension ref="A1:L20"/>
  <sheetViews>
    <sheetView topLeftCell="A4" workbookViewId="0">
      <selection activeCell="A22" sqref="A22"/>
    </sheetView>
  </sheetViews>
  <sheetFormatPr defaultRowHeight="14.5" x14ac:dyDescent="0.35"/>
  <cols>
    <col min="1" max="1" width="58.453125" bestFit="1" customWidth="1"/>
    <col min="2" max="2" width="9.1796875" bestFit="1" customWidth="1"/>
  </cols>
  <sheetData>
    <row r="1" spans="1:12" ht="15" thickBot="1" x14ac:dyDescent="0.4">
      <c r="A1" s="2" t="s">
        <v>98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12" x14ac:dyDescent="0.35">
      <c r="A2" s="17" t="s">
        <v>0</v>
      </c>
      <c r="B2" s="16" t="s">
        <v>1</v>
      </c>
      <c r="C2" s="16" t="s">
        <v>2</v>
      </c>
      <c r="D2" s="16" t="s">
        <v>3</v>
      </c>
      <c r="E2" s="16">
        <v>1</v>
      </c>
      <c r="G2" s="42" t="s">
        <v>99</v>
      </c>
      <c r="H2" s="43"/>
      <c r="I2" s="44"/>
      <c r="K2" s="51" t="s">
        <v>103</v>
      </c>
      <c r="L2" s="52"/>
    </row>
    <row r="3" spans="1:12" x14ac:dyDescent="0.35">
      <c r="A3" s="17" t="s">
        <v>4</v>
      </c>
      <c r="B3" s="16" t="s">
        <v>1</v>
      </c>
      <c r="C3" s="16"/>
      <c r="D3" s="16"/>
      <c r="E3" s="16">
        <v>1</v>
      </c>
      <c r="G3" s="45"/>
      <c r="H3" s="46"/>
      <c r="I3" s="47"/>
      <c r="K3" s="53"/>
      <c r="L3" s="54"/>
    </row>
    <row r="4" spans="1:12" x14ac:dyDescent="0.35">
      <c r="A4" s="17" t="s">
        <v>5</v>
      </c>
      <c r="B4" s="16" t="s">
        <v>1</v>
      </c>
      <c r="C4" s="16"/>
      <c r="D4" s="16"/>
      <c r="E4" s="16">
        <v>1</v>
      </c>
      <c r="G4" s="45"/>
      <c r="H4" s="46"/>
      <c r="I4" s="47"/>
      <c r="K4" s="53"/>
      <c r="L4" s="54"/>
    </row>
    <row r="5" spans="1:12" x14ac:dyDescent="0.35">
      <c r="A5" s="17" t="s">
        <v>0</v>
      </c>
      <c r="B5" s="16" t="s">
        <v>1</v>
      </c>
      <c r="C5" s="16"/>
      <c r="D5" s="16"/>
      <c r="E5" s="16">
        <v>1</v>
      </c>
      <c r="G5" s="45"/>
      <c r="H5" s="46"/>
      <c r="I5" s="47"/>
      <c r="K5" s="53"/>
      <c r="L5" s="54"/>
    </row>
    <row r="6" spans="1:12" ht="15" thickBot="1" x14ac:dyDescent="0.4">
      <c r="A6" s="17" t="s">
        <v>6</v>
      </c>
      <c r="B6" s="16" t="s">
        <v>2</v>
      </c>
      <c r="C6" s="16" t="s">
        <v>13</v>
      </c>
      <c r="D6" s="16" t="s">
        <v>3</v>
      </c>
      <c r="E6" s="16">
        <v>1</v>
      </c>
      <c r="G6" s="45"/>
      <c r="H6" s="46"/>
      <c r="I6" s="47"/>
      <c r="K6" s="55"/>
      <c r="L6" s="56"/>
    </row>
    <row r="7" spans="1:12" x14ac:dyDescent="0.35">
      <c r="A7" s="17" t="s">
        <v>7</v>
      </c>
      <c r="B7" s="16" t="s">
        <v>2</v>
      </c>
      <c r="C7" s="16" t="s">
        <v>13</v>
      </c>
      <c r="D7" s="16" t="s">
        <v>3</v>
      </c>
      <c r="E7" s="16">
        <v>1</v>
      </c>
      <c r="G7" s="45"/>
      <c r="H7" s="46"/>
      <c r="I7" s="47"/>
    </row>
    <row r="8" spans="1:12" ht="15" thickBot="1" x14ac:dyDescent="0.4">
      <c r="A8" s="17" t="s">
        <v>8</v>
      </c>
      <c r="B8" s="16" t="s">
        <v>2</v>
      </c>
      <c r="C8" s="16" t="s">
        <v>13</v>
      </c>
      <c r="D8" s="16" t="s">
        <v>3</v>
      </c>
      <c r="E8" s="16">
        <v>1</v>
      </c>
      <c r="G8" s="48"/>
      <c r="H8" s="49"/>
      <c r="I8" s="50"/>
    </row>
    <row r="9" spans="1:12" x14ac:dyDescent="0.35">
      <c r="C9" s="57" t="s">
        <v>102</v>
      </c>
      <c r="D9" s="58"/>
      <c r="E9" s="20">
        <f>SUM(E2:E8)</f>
        <v>7</v>
      </c>
    </row>
    <row r="11" spans="1:12" ht="15" thickBot="1" x14ac:dyDescent="0.4">
      <c r="A11" s="59" t="s">
        <v>100</v>
      </c>
      <c r="B11" s="59"/>
      <c r="C11" s="59"/>
      <c r="D11" s="59"/>
      <c r="E11" s="59"/>
    </row>
    <row r="12" spans="1:12" ht="14.5" customHeight="1" x14ac:dyDescent="0.35">
      <c r="A12" s="2" t="s">
        <v>98</v>
      </c>
      <c r="B12" s="19" t="s">
        <v>95</v>
      </c>
      <c r="C12" s="19" t="s">
        <v>96</v>
      </c>
      <c r="D12" s="19" t="s">
        <v>97</v>
      </c>
      <c r="E12" s="18" t="s">
        <v>78</v>
      </c>
      <c r="G12" s="60" t="s">
        <v>101</v>
      </c>
      <c r="H12" s="61"/>
      <c r="I12" s="61"/>
      <c r="J12" s="62"/>
    </row>
    <row r="13" spans="1:12" x14ac:dyDescent="0.35">
      <c r="A13" s="17" t="s">
        <v>0</v>
      </c>
      <c r="B13" s="16" t="s">
        <v>1</v>
      </c>
      <c r="C13" s="16" t="s">
        <v>2</v>
      </c>
      <c r="D13" s="16" t="s">
        <v>3</v>
      </c>
      <c r="E13" s="16">
        <v>1</v>
      </c>
      <c r="G13" s="63"/>
      <c r="H13" s="64"/>
      <c r="I13" s="64"/>
      <c r="J13" s="65"/>
    </row>
    <row r="14" spans="1:12" x14ac:dyDescent="0.35">
      <c r="G14" s="63"/>
      <c r="H14" s="64"/>
      <c r="I14" s="64"/>
      <c r="J14" s="65"/>
    </row>
    <row r="15" spans="1:12" x14ac:dyDescent="0.35">
      <c r="G15" s="63"/>
      <c r="H15" s="64"/>
      <c r="I15" s="64"/>
      <c r="J15" s="65"/>
    </row>
    <row r="16" spans="1:12" x14ac:dyDescent="0.35">
      <c r="G16" s="63"/>
      <c r="H16" s="64"/>
      <c r="I16" s="64"/>
      <c r="J16" s="65"/>
    </row>
    <row r="17" spans="7:10" x14ac:dyDescent="0.35">
      <c r="G17" s="63"/>
      <c r="H17" s="64"/>
      <c r="I17" s="64"/>
      <c r="J17" s="65"/>
    </row>
    <row r="18" spans="7:10" x14ac:dyDescent="0.35">
      <c r="G18" s="63"/>
      <c r="H18" s="64"/>
      <c r="I18" s="64"/>
      <c r="J18" s="65"/>
    </row>
    <row r="19" spans="7:10" x14ac:dyDescent="0.35">
      <c r="G19" s="63"/>
      <c r="H19" s="64"/>
      <c r="I19" s="64"/>
      <c r="J19" s="65"/>
    </row>
    <row r="20" spans="7:10" ht="15" thickBot="1" x14ac:dyDescent="0.4">
      <c r="G20" s="66"/>
      <c r="H20" s="67"/>
      <c r="I20" s="67"/>
      <c r="J20" s="68"/>
    </row>
  </sheetData>
  <mergeCells count="5">
    <mergeCell ref="G2:I8"/>
    <mergeCell ref="K2:L6"/>
    <mergeCell ref="C9:D9"/>
    <mergeCell ref="A11:E11"/>
    <mergeCell ref="G12:J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C938-4B1E-4D94-94CE-E5C58D3A2A3F}">
  <dimension ref="A1:F13"/>
  <sheetViews>
    <sheetView workbookViewId="0">
      <selection activeCell="H8" sqref="H8"/>
    </sheetView>
  </sheetViews>
  <sheetFormatPr defaultRowHeight="14.5" x14ac:dyDescent="0.35"/>
  <cols>
    <col min="1" max="1" width="58.453125" bestFit="1" customWidth="1"/>
    <col min="2" max="2" width="9.1796875" bestFit="1" customWidth="1"/>
  </cols>
  <sheetData>
    <row r="1" spans="1:6" x14ac:dyDescent="0.35">
      <c r="A1" s="2" t="s">
        <v>98</v>
      </c>
      <c r="B1" s="13" t="s">
        <v>95</v>
      </c>
      <c r="C1" s="13" t="s">
        <v>96</v>
      </c>
      <c r="D1" s="13" t="s">
        <v>97</v>
      </c>
      <c r="E1" s="18" t="s">
        <v>78</v>
      </c>
    </row>
    <row r="2" spans="1:6" x14ac:dyDescent="0.35">
      <c r="A2" s="17" t="s">
        <v>0</v>
      </c>
      <c r="B2" s="15" t="s">
        <v>1</v>
      </c>
      <c r="C2" s="15" t="s">
        <v>2</v>
      </c>
      <c r="D2" s="15" t="s">
        <v>3</v>
      </c>
      <c r="E2" s="28">
        <v>0</v>
      </c>
    </row>
    <row r="3" spans="1:6" x14ac:dyDescent="0.35">
      <c r="A3" s="17" t="s">
        <v>4</v>
      </c>
      <c r="B3" s="15" t="s">
        <v>1</v>
      </c>
      <c r="C3" s="15" t="s">
        <v>2</v>
      </c>
      <c r="D3" s="15" t="s">
        <v>3</v>
      </c>
      <c r="E3" s="28">
        <v>0</v>
      </c>
    </row>
    <row r="4" spans="1:6" x14ac:dyDescent="0.35">
      <c r="A4" s="17" t="s">
        <v>5</v>
      </c>
      <c r="B4" s="15" t="s">
        <v>1</v>
      </c>
      <c r="C4" s="15" t="s">
        <v>2</v>
      </c>
      <c r="D4" s="15" t="s">
        <v>3</v>
      </c>
      <c r="E4" s="28">
        <v>0</v>
      </c>
    </row>
    <row r="5" spans="1:6" x14ac:dyDescent="0.35">
      <c r="A5" s="17" t="s">
        <v>0</v>
      </c>
      <c r="B5" s="15" t="s">
        <v>1</v>
      </c>
      <c r="C5" s="15" t="s">
        <v>2</v>
      </c>
      <c r="D5" s="15" t="s">
        <v>3</v>
      </c>
      <c r="E5" s="28">
        <v>0</v>
      </c>
    </row>
    <row r="6" spans="1:6" x14ac:dyDescent="0.35">
      <c r="A6" s="17" t="s">
        <v>6</v>
      </c>
      <c r="B6" s="15" t="s">
        <v>2</v>
      </c>
      <c r="C6" s="15" t="s">
        <v>13</v>
      </c>
      <c r="D6" s="15" t="s">
        <v>3</v>
      </c>
      <c r="E6" s="28">
        <v>1</v>
      </c>
    </row>
    <row r="7" spans="1:6" x14ac:dyDescent="0.35">
      <c r="A7" s="17" t="s">
        <v>7</v>
      </c>
      <c r="B7" s="15" t="s">
        <v>2</v>
      </c>
      <c r="C7" s="15" t="s">
        <v>13</v>
      </c>
      <c r="D7" s="15" t="s">
        <v>3</v>
      </c>
      <c r="E7" s="28">
        <v>0</v>
      </c>
    </row>
    <row r="8" spans="1:6" x14ac:dyDescent="0.35">
      <c r="A8" s="17" t="s">
        <v>8</v>
      </c>
      <c r="B8" s="15" t="s">
        <v>2</v>
      </c>
      <c r="C8" s="15" t="s">
        <v>13</v>
      </c>
      <c r="D8" s="15" t="s">
        <v>3</v>
      </c>
      <c r="E8" s="28">
        <v>0</v>
      </c>
    </row>
    <row r="9" spans="1:6" x14ac:dyDescent="0.35">
      <c r="C9" s="57" t="s">
        <v>102</v>
      </c>
      <c r="D9" s="58"/>
      <c r="E9" s="29">
        <f>SUM(E2:E8)</f>
        <v>1</v>
      </c>
    </row>
    <row r="12" spans="1:6" x14ac:dyDescent="0.35">
      <c r="C12" s="21" t="s">
        <v>107</v>
      </c>
      <c r="D12" s="21" t="s">
        <v>106</v>
      </c>
      <c r="E12" s="21" t="s">
        <v>105</v>
      </c>
      <c r="F12" s="8" t="s">
        <v>92</v>
      </c>
    </row>
    <row r="13" spans="1:6" x14ac:dyDescent="0.35">
      <c r="C13" s="9" t="s">
        <v>82</v>
      </c>
      <c r="D13" s="10" t="s">
        <v>83</v>
      </c>
      <c r="E13" s="11" t="s">
        <v>84</v>
      </c>
      <c r="F13" s="12" t="s">
        <v>85</v>
      </c>
    </row>
  </sheetData>
  <mergeCells count="1">
    <mergeCell ref="C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7045-A51C-489B-AF21-0F68CD8B3CF3}">
  <dimension ref="A1:E17"/>
  <sheetViews>
    <sheetView zoomScale="80" zoomScaleNormal="80" workbookViewId="0">
      <selection activeCell="J10" sqref="J10"/>
    </sheetView>
  </sheetViews>
  <sheetFormatPr defaultRowHeight="14.5" x14ac:dyDescent="0.35"/>
  <cols>
    <col min="1" max="1" width="76.81640625" bestFit="1" customWidth="1"/>
    <col min="2" max="2" width="12.6328125" customWidth="1"/>
    <col min="3" max="3" width="13.81640625" bestFit="1" customWidth="1"/>
    <col min="4" max="4" width="14.1796875" bestFit="1" customWidth="1"/>
  </cols>
  <sheetData>
    <row r="1" spans="1:5" x14ac:dyDescent="0.35">
      <c r="A1" s="2" t="s">
        <v>161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5" x14ac:dyDescent="0.35">
      <c r="A2" s="22" t="s">
        <v>9</v>
      </c>
      <c r="B2" s="16" t="s">
        <v>10</v>
      </c>
      <c r="C2" s="16" t="s">
        <v>11</v>
      </c>
      <c r="D2" s="16" t="s">
        <v>108</v>
      </c>
      <c r="E2" s="16">
        <v>0</v>
      </c>
    </row>
    <row r="3" spans="1:5" x14ac:dyDescent="0.35">
      <c r="A3" s="22" t="s">
        <v>12</v>
      </c>
      <c r="B3" s="16" t="s">
        <v>2</v>
      </c>
      <c r="C3" s="16" t="s">
        <v>13</v>
      </c>
      <c r="D3" s="16" t="s">
        <v>3</v>
      </c>
      <c r="E3" s="16">
        <v>0</v>
      </c>
    </row>
    <row r="4" spans="1:5" x14ac:dyDescent="0.35">
      <c r="A4" s="22" t="s">
        <v>14</v>
      </c>
      <c r="B4" s="16" t="s">
        <v>2</v>
      </c>
      <c r="C4" s="16" t="s">
        <v>13</v>
      </c>
      <c r="D4" s="16" t="s">
        <v>3</v>
      </c>
      <c r="E4" s="16">
        <v>0</v>
      </c>
    </row>
    <row r="5" spans="1:5" x14ac:dyDescent="0.35">
      <c r="A5" s="22" t="s">
        <v>15</v>
      </c>
      <c r="B5" s="16" t="s">
        <v>16</v>
      </c>
      <c r="C5" s="16" t="s">
        <v>110</v>
      </c>
      <c r="D5" s="16" t="s">
        <v>3</v>
      </c>
      <c r="E5" s="16">
        <v>2</v>
      </c>
    </row>
    <row r="6" spans="1:5" x14ac:dyDescent="0.35">
      <c r="A6" s="22" t="s">
        <v>17</v>
      </c>
      <c r="B6" s="16" t="s">
        <v>2</v>
      </c>
      <c r="C6" s="16" t="s">
        <v>13</v>
      </c>
      <c r="D6" s="16" t="s">
        <v>3</v>
      </c>
      <c r="E6" s="16">
        <v>2</v>
      </c>
    </row>
    <row r="7" spans="1:5" x14ac:dyDescent="0.35">
      <c r="A7" s="22" t="s">
        <v>18</v>
      </c>
      <c r="B7" s="16" t="s">
        <v>2</v>
      </c>
      <c r="C7" s="16" t="s">
        <v>109</v>
      </c>
      <c r="D7" s="16" t="s">
        <v>3</v>
      </c>
      <c r="E7" s="16">
        <v>0</v>
      </c>
    </row>
    <row r="8" spans="1:5" x14ac:dyDescent="0.35">
      <c r="A8" s="22" t="s">
        <v>19</v>
      </c>
      <c r="B8" s="16" t="s">
        <v>2</v>
      </c>
      <c r="C8" s="16" t="s">
        <v>13</v>
      </c>
      <c r="D8" s="16" t="s">
        <v>3</v>
      </c>
      <c r="E8" s="16">
        <v>0</v>
      </c>
    </row>
    <row r="9" spans="1:5" x14ac:dyDescent="0.35">
      <c r="A9" s="22" t="s">
        <v>20</v>
      </c>
      <c r="B9" s="16" t="s">
        <v>16</v>
      </c>
      <c r="C9" s="16" t="s">
        <v>110</v>
      </c>
      <c r="D9" s="16" t="s">
        <v>3</v>
      </c>
      <c r="E9" s="16">
        <v>0</v>
      </c>
    </row>
    <row r="10" spans="1:5" x14ac:dyDescent="0.35">
      <c r="A10" s="22" t="s">
        <v>21</v>
      </c>
      <c r="B10" s="16" t="s">
        <v>16</v>
      </c>
      <c r="C10" s="16" t="s">
        <v>110</v>
      </c>
      <c r="D10" s="16" t="s">
        <v>3</v>
      </c>
      <c r="E10" s="16">
        <v>1</v>
      </c>
    </row>
    <row r="11" spans="1:5" x14ac:dyDescent="0.35">
      <c r="A11" s="22" t="s">
        <v>22</v>
      </c>
      <c r="B11" s="16" t="s">
        <v>2</v>
      </c>
      <c r="C11" s="16" t="s">
        <v>13</v>
      </c>
      <c r="D11" s="16" t="s">
        <v>3</v>
      </c>
      <c r="E11" s="16">
        <v>0</v>
      </c>
    </row>
    <row r="12" spans="1:5" x14ac:dyDescent="0.35">
      <c r="A12" s="17" t="s">
        <v>23</v>
      </c>
      <c r="B12" s="16" t="s">
        <v>16</v>
      </c>
      <c r="C12" s="16" t="s">
        <v>110</v>
      </c>
      <c r="D12" s="16" t="s">
        <v>3</v>
      </c>
      <c r="E12" s="16">
        <v>0</v>
      </c>
    </row>
    <row r="13" spans="1:5" x14ac:dyDescent="0.35">
      <c r="C13" s="57" t="s">
        <v>102</v>
      </c>
      <c r="D13" s="58"/>
      <c r="E13" s="20">
        <f>SUM(E2:E12)</f>
        <v>5</v>
      </c>
    </row>
    <row r="16" spans="1:5" x14ac:dyDescent="0.35">
      <c r="B16" s="21" t="s">
        <v>156</v>
      </c>
      <c r="C16" s="21" t="s">
        <v>112</v>
      </c>
      <c r="D16" s="21" t="s">
        <v>111</v>
      </c>
      <c r="E16" s="8" t="s">
        <v>86</v>
      </c>
    </row>
    <row r="17" spans="2:5" x14ac:dyDescent="0.35">
      <c r="B17" s="9" t="s">
        <v>82</v>
      </c>
      <c r="C17" s="10" t="s">
        <v>83</v>
      </c>
      <c r="D17" s="11" t="s">
        <v>84</v>
      </c>
      <c r="E17" s="14" t="s">
        <v>85</v>
      </c>
    </row>
  </sheetData>
  <mergeCells count="1">
    <mergeCell ref="C13:D13"/>
  </mergeCells>
  <pageMargins left="0.7" right="0.7" top="0.75" bottom="0.75" header="0.3" footer="0.3"/>
  <ignoredErrors>
    <ignoredError sqref="D1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7C8A-D74B-45E7-BC24-2122E18A505E}">
  <dimension ref="A1:E14"/>
  <sheetViews>
    <sheetView zoomScale="80" zoomScaleNormal="80" workbookViewId="0">
      <selection activeCell="I9" sqref="I9"/>
    </sheetView>
  </sheetViews>
  <sheetFormatPr defaultRowHeight="14.5" x14ac:dyDescent="0.35"/>
  <cols>
    <col min="1" max="1" width="73.81640625" bestFit="1" customWidth="1"/>
    <col min="2" max="2" width="12.6328125" customWidth="1"/>
    <col min="3" max="3" width="13.81640625" bestFit="1" customWidth="1"/>
    <col min="4" max="4" width="15.6328125" bestFit="1" customWidth="1"/>
  </cols>
  <sheetData>
    <row r="1" spans="1:5" x14ac:dyDescent="0.35">
      <c r="A1" s="2" t="s">
        <v>24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5" x14ac:dyDescent="0.35">
      <c r="A2" s="22" t="s">
        <v>25</v>
      </c>
      <c r="B2" s="16" t="s">
        <v>2</v>
      </c>
      <c r="C2" s="16" t="s">
        <v>13</v>
      </c>
      <c r="D2" s="16" t="s">
        <v>3</v>
      </c>
      <c r="E2" s="28">
        <v>0</v>
      </c>
    </row>
    <row r="3" spans="1:5" x14ac:dyDescent="0.35">
      <c r="A3" s="22" t="s">
        <v>26</v>
      </c>
      <c r="B3" s="16" t="s">
        <v>113</v>
      </c>
      <c r="C3" s="16" t="s">
        <v>13</v>
      </c>
      <c r="D3" s="16" t="s">
        <v>114</v>
      </c>
      <c r="E3" s="28">
        <v>0</v>
      </c>
    </row>
    <row r="4" spans="1:5" x14ac:dyDescent="0.35">
      <c r="A4" s="22" t="s">
        <v>27</v>
      </c>
      <c r="B4" s="16" t="s">
        <v>2</v>
      </c>
      <c r="C4" s="16" t="s">
        <v>13</v>
      </c>
      <c r="D4" s="16" t="s">
        <v>3</v>
      </c>
      <c r="E4" s="28">
        <v>1</v>
      </c>
    </row>
    <row r="5" spans="1:5" x14ac:dyDescent="0.35">
      <c r="A5" s="22" t="s">
        <v>28</v>
      </c>
      <c r="B5" s="16" t="s">
        <v>113</v>
      </c>
      <c r="C5" s="16" t="s">
        <v>13</v>
      </c>
      <c r="D5" s="16" t="s">
        <v>114</v>
      </c>
      <c r="E5" s="28">
        <v>0</v>
      </c>
    </row>
    <row r="6" spans="1:5" x14ac:dyDescent="0.35">
      <c r="A6" s="22" t="s">
        <v>29</v>
      </c>
      <c r="B6" s="16" t="s">
        <v>2</v>
      </c>
      <c r="C6" s="16" t="s">
        <v>13</v>
      </c>
      <c r="D6" s="16" t="s">
        <v>3</v>
      </c>
      <c r="E6" s="28">
        <v>0</v>
      </c>
    </row>
    <row r="7" spans="1:5" x14ac:dyDescent="0.35">
      <c r="A7" s="17" t="s">
        <v>30</v>
      </c>
      <c r="B7" s="16" t="s">
        <v>113</v>
      </c>
      <c r="C7" s="16" t="s">
        <v>13</v>
      </c>
      <c r="D7" s="16" t="s">
        <v>114</v>
      </c>
      <c r="E7" s="28">
        <v>2</v>
      </c>
    </row>
    <row r="8" spans="1:5" x14ac:dyDescent="0.35">
      <c r="A8" s="17" t="s">
        <v>31</v>
      </c>
      <c r="B8" s="16" t="s">
        <v>2</v>
      </c>
      <c r="C8" s="16" t="s">
        <v>13</v>
      </c>
      <c r="D8" s="16" t="s">
        <v>3</v>
      </c>
      <c r="E8" s="28">
        <v>0</v>
      </c>
    </row>
    <row r="9" spans="1:5" x14ac:dyDescent="0.35">
      <c r="A9" s="17" t="s">
        <v>32</v>
      </c>
      <c r="B9" s="16" t="s">
        <v>113</v>
      </c>
      <c r="C9" s="16" t="s">
        <v>13</v>
      </c>
      <c r="D9" s="16" t="s">
        <v>114</v>
      </c>
      <c r="E9" s="28">
        <f>SUM(E2:E8)</f>
        <v>3</v>
      </c>
    </row>
    <row r="10" spans="1:5" x14ac:dyDescent="0.35">
      <c r="D10" s="25" t="s">
        <v>102</v>
      </c>
      <c r="E10" s="29">
        <f>SUM(E9)</f>
        <v>3</v>
      </c>
    </row>
    <row r="13" spans="1:5" x14ac:dyDescent="0.35">
      <c r="B13" s="21" t="s">
        <v>127</v>
      </c>
      <c r="C13" s="21" t="s">
        <v>104</v>
      </c>
      <c r="D13" s="21" t="s">
        <v>126</v>
      </c>
      <c r="E13" s="21" t="s">
        <v>80</v>
      </c>
    </row>
    <row r="14" spans="1:5" x14ac:dyDescent="0.35">
      <c r="B14" s="9" t="s">
        <v>82</v>
      </c>
      <c r="C14" s="10" t="s">
        <v>83</v>
      </c>
      <c r="D14" s="11" t="s">
        <v>84</v>
      </c>
      <c r="E14" s="1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F64D-6431-4667-9D76-81234820CBB8}">
  <dimension ref="A1:E14"/>
  <sheetViews>
    <sheetView workbookViewId="0">
      <selection activeCell="E7" sqref="E7"/>
    </sheetView>
  </sheetViews>
  <sheetFormatPr defaultRowHeight="14.5" x14ac:dyDescent="0.35"/>
  <cols>
    <col min="1" max="1" width="71.08984375" bestFit="1" customWidth="1"/>
    <col min="2" max="2" width="12.453125" bestFit="1" customWidth="1"/>
    <col min="3" max="3" width="19.90625" bestFit="1" customWidth="1"/>
    <col min="4" max="4" width="24.08984375" bestFit="1" customWidth="1"/>
  </cols>
  <sheetData>
    <row r="1" spans="1:5" x14ac:dyDescent="0.35">
      <c r="A1" s="2" t="s">
        <v>33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5" x14ac:dyDescent="0.35">
      <c r="A2" s="22" t="s">
        <v>34</v>
      </c>
      <c r="B2" s="16" t="s">
        <v>16</v>
      </c>
      <c r="C2" s="16" t="s">
        <v>116</v>
      </c>
      <c r="D2" s="16" t="s">
        <v>117</v>
      </c>
      <c r="E2" s="28">
        <v>0</v>
      </c>
    </row>
    <row r="3" spans="1:5" x14ac:dyDescent="0.35">
      <c r="A3" s="22" t="s">
        <v>35</v>
      </c>
      <c r="B3" s="16" t="s">
        <v>118</v>
      </c>
      <c r="C3" s="16" t="s">
        <v>119</v>
      </c>
      <c r="D3" s="16" t="s">
        <v>120</v>
      </c>
      <c r="E3" s="28">
        <v>0</v>
      </c>
    </row>
    <row r="4" spans="1:5" x14ac:dyDescent="0.35">
      <c r="A4" s="22" t="s">
        <v>36</v>
      </c>
      <c r="B4" s="16" t="s">
        <v>37</v>
      </c>
      <c r="C4" s="16" t="s">
        <v>121</v>
      </c>
      <c r="D4" s="16" t="s">
        <v>122</v>
      </c>
      <c r="E4" s="28">
        <v>1</v>
      </c>
    </row>
    <row r="5" spans="1:5" x14ac:dyDescent="0.35">
      <c r="A5" s="22" t="s">
        <v>38</v>
      </c>
      <c r="B5" s="16" t="s">
        <v>37</v>
      </c>
      <c r="C5" s="16" t="s">
        <v>123</v>
      </c>
      <c r="D5" s="16" t="s">
        <v>124</v>
      </c>
      <c r="E5" s="28">
        <v>2</v>
      </c>
    </row>
    <row r="6" spans="1:5" x14ac:dyDescent="0.35">
      <c r="A6" s="22" t="s">
        <v>39</v>
      </c>
      <c r="B6" s="16" t="s">
        <v>37</v>
      </c>
      <c r="C6" s="16" t="s">
        <v>123</v>
      </c>
      <c r="D6" s="16" t="s">
        <v>124</v>
      </c>
      <c r="E6" s="28">
        <v>1</v>
      </c>
    </row>
    <row r="7" spans="1:5" x14ac:dyDescent="0.35">
      <c r="A7" s="17" t="s">
        <v>40</v>
      </c>
      <c r="B7" s="16" t="s">
        <v>37</v>
      </c>
      <c r="C7" s="16" t="s">
        <v>123</v>
      </c>
      <c r="D7" s="16" t="s">
        <v>124</v>
      </c>
      <c r="E7" s="28">
        <v>0</v>
      </c>
    </row>
    <row r="8" spans="1:5" x14ac:dyDescent="0.35">
      <c r="A8" s="17" t="s">
        <v>41</v>
      </c>
      <c r="B8" s="16" t="s">
        <v>37</v>
      </c>
      <c r="C8" s="16" t="s">
        <v>123</v>
      </c>
      <c r="D8" s="16" t="s">
        <v>124</v>
      </c>
      <c r="E8" s="28">
        <v>0</v>
      </c>
    </row>
    <row r="9" spans="1:5" x14ac:dyDescent="0.35">
      <c r="A9" s="17" t="s">
        <v>42</v>
      </c>
      <c r="B9" s="16" t="s">
        <v>119</v>
      </c>
      <c r="C9" s="16" t="s">
        <v>118</v>
      </c>
      <c r="D9" s="16" t="s">
        <v>125</v>
      </c>
      <c r="E9" s="28">
        <v>0</v>
      </c>
    </row>
    <row r="10" spans="1:5" x14ac:dyDescent="0.35">
      <c r="D10" s="20" t="s">
        <v>102</v>
      </c>
      <c r="E10" s="29">
        <f>SUM(E2:E9)</f>
        <v>4</v>
      </c>
    </row>
    <row r="13" spans="1:5" x14ac:dyDescent="0.35">
      <c r="B13" s="21" t="s">
        <v>127</v>
      </c>
      <c r="C13" s="21" t="s">
        <v>104</v>
      </c>
      <c r="D13" s="21" t="s">
        <v>126</v>
      </c>
      <c r="E13" s="21" t="s">
        <v>80</v>
      </c>
    </row>
    <row r="14" spans="1:5" x14ac:dyDescent="0.35">
      <c r="B14" s="9" t="s">
        <v>82</v>
      </c>
      <c r="C14" s="10" t="s">
        <v>83</v>
      </c>
      <c r="D14" s="11" t="s">
        <v>84</v>
      </c>
      <c r="E14" s="14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B1E9-F5B5-445B-BDCC-160910344FB8}">
  <dimension ref="A1:E13"/>
  <sheetViews>
    <sheetView zoomScale="80" zoomScaleNormal="80" workbookViewId="0">
      <selection activeCell="C23" sqref="C23"/>
    </sheetView>
  </sheetViews>
  <sheetFormatPr defaultRowHeight="14.5" x14ac:dyDescent="0.35"/>
  <cols>
    <col min="1" max="1" width="84.36328125" bestFit="1" customWidth="1"/>
    <col min="2" max="2" width="16.7265625" customWidth="1"/>
    <col min="3" max="3" width="40.08984375" bestFit="1" customWidth="1"/>
    <col min="4" max="4" width="30.453125" bestFit="1" customWidth="1"/>
  </cols>
  <sheetData>
    <row r="1" spans="1:5" x14ac:dyDescent="0.35">
      <c r="A1" s="2" t="s">
        <v>43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5" x14ac:dyDescent="0.35">
      <c r="A2" s="22" t="s">
        <v>44</v>
      </c>
      <c r="B2" s="16" t="s">
        <v>129</v>
      </c>
      <c r="C2" s="16" t="s">
        <v>128</v>
      </c>
      <c r="D2" s="16" t="s">
        <v>130</v>
      </c>
      <c r="E2" s="28">
        <v>0</v>
      </c>
    </row>
    <row r="3" spans="1:5" x14ac:dyDescent="0.35">
      <c r="A3" s="22" t="s">
        <v>45</v>
      </c>
      <c r="B3" s="16" t="s">
        <v>132</v>
      </c>
      <c r="C3" s="16" t="s">
        <v>46</v>
      </c>
      <c r="D3" s="16" t="s">
        <v>131</v>
      </c>
      <c r="E3" s="28">
        <v>0</v>
      </c>
    </row>
    <row r="4" spans="1:5" x14ac:dyDescent="0.35">
      <c r="A4" s="22" t="s">
        <v>47</v>
      </c>
      <c r="B4" s="16" t="s">
        <v>133</v>
      </c>
      <c r="C4" s="16" t="s">
        <v>134</v>
      </c>
      <c r="D4" s="16" t="s">
        <v>131</v>
      </c>
      <c r="E4" s="28">
        <v>1</v>
      </c>
    </row>
    <row r="5" spans="1:5" x14ac:dyDescent="0.35">
      <c r="A5" s="22" t="s">
        <v>48</v>
      </c>
      <c r="B5" s="16" t="s">
        <v>135</v>
      </c>
      <c r="C5" s="16" t="s">
        <v>136</v>
      </c>
      <c r="D5" s="16" t="s">
        <v>137</v>
      </c>
      <c r="E5" s="28">
        <v>2</v>
      </c>
    </row>
    <row r="6" spans="1:5" x14ac:dyDescent="0.35">
      <c r="A6" s="22" t="s">
        <v>49</v>
      </c>
      <c r="B6" s="16" t="s">
        <v>50</v>
      </c>
      <c r="C6" s="16" t="s">
        <v>136</v>
      </c>
      <c r="D6" s="16" t="s">
        <v>138</v>
      </c>
      <c r="E6" s="28">
        <v>0</v>
      </c>
    </row>
    <row r="7" spans="1:5" x14ac:dyDescent="0.35">
      <c r="A7" s="22" t="s">
        <v>51</v>
      </c>
      <c r="B7" s="16" t="s">
        <v>52</v>
      </c>
      <c r="C7" s="16" t="s">
        <v>13</v>
      </c>
      <c r="D7" s="16" t="s">
        <v>3</v>
      </c>
      <c r="E7" s="28">
        <v>0</v>
      </c>
    </row>
    <row r="8" spans="1:5" x14ac:dyDescent="0.35">
      <c r="A8" s="17" t="s">
        <v>53</v>
      </c>
      <c r="B8" s="16" t="s">
        <v>52</v>
      </c>
      <c r="C8" s="16" t="s">
        <v>13</v>
      </c>
      <c r="D8" s="16" t="s">
        <v>3</v>
      </c>
      <c r="E8" s="28">
        <v>0</v>
      </c>
    </row>
    <row r="9" spans="1:5" x14ac:dyDescent="0.35">
      <c r="D9" s="20" t="s">
        <v>102</v>
      </c>
      <c r="E9" s="29">
        <f>SUM(E2:E8)</f>
        <v>3</v>
      </c>
    </row>
    <row r="12" spans="1:5" x14ac:dyDescent="0.35">
      <c r="B12" s="21" t="s">
        <v>139</v>
      </c>
      <c r="C12" s="21" t="s">
        <v>140</v>
      </c>
      <c r="D12" s="21" t="s">
        <v>115</v>
      </c>
      <c r="E12" s="21" t="s">
        <v>80</v>
      </c>
    </row>
    <row r="13" spans="1:5" x14ac:dyDescent="0.35">
      <c r="B13" s="9" t="s">
        <v>82</v>
      </c>
      <c r="C13" s="10" t="s">
        <v>83</v>
      </c>
      <c r="D13" s="11" t="s">
        <v>84</v>
      </c>
      <c r="E13" s="14" t="s">
        <v>85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43C8-B3EF-4330-9656-B525D14322D3}">
  <dimension ref="A1:E14"/>
  <sheetViews>
    <sheetView zoomScale="80" zoomScaleNormal="80" workbookViewId="0">
      <selection activeCell="D20" sqref="D20"/>
    </sheetView>
  </sheetViews>
  <sheetFormatPr defaultRowHeight="14.5" x14ac:dyDescent="0.35"/>
  <cols>
    <col min="1" max="1" width="87" bestFit="1" customWidth="1"/>
    <col min="3" max="3" width="9" bestFit="1" customWidth="1"/>
    <col min="4" max="4" width="15" bestFit="1" customWidth="1"/>
  </cols>
  <sheetData>
    <row r="1" spans="1:5" x14ac:dyDescent="0.35">
      <c r="A1" s="2" t="s">
        <v>54</v>
      </c>
      <c r="B1" s="19" t="s">
        <v>95</v>
      </c>
      <c r="C1" s="19" t="s">
        <v>96</v>
      </c>
      <c r="D1" s="19" t="s">
        <v>97</v>
      </c>
      <c r="E1" s="18" t="s">
        <v>78</v>
      </c>
    </row>
    <row r="2" spans="1:5" x14ac:dyDescent="0.35">
      <c r="A2" s="22" t="s">
        <v>55</v>
      </c>
      <c r="B2" s="16" t="s">
        <v>56</v>
      </c>
      <c r="C2" s="16" t="s">
        <v>141</v>
      </c>
      <c r="D2" s="16" t="s">
        <v>57</v>
      </c>
      <c r="E2" s="28">
        <v>0</v>
      </c>
    </row>
    <row r="3" spans="1:5" x14ac:dyDescent="0.35">
      <c r="A3" s="22" t="s">
        <v>58</v>
      </c>
      <c r="B3" s="16" t="s">
        <v>57</v>
      </c>
      <c r="C3" s="16" t="s">
        <v>56</v>
      </c>
      <c r="D3" s="16" t="s">
        <v>141</v>
      </c>
      <c r="E3" s="28">
        <v>0</v>
      </c>
    </row>
    <row r="4" spans="1:5" x14ac:dyDescent="0.35">
      <c r="A4" s="22" t="s">
        <v>59</v>
      </c>
      <c r="B4" s="16" t="s">
        <v>56</v>
      </c>
      <c r="C4" s="16" t="s">
        <v>141</v>
      </c>
      <c r="D4" s="16" t="s">
        <v>57</v>
      </c>
      <c r="E4" s="28">
        <v>0</v>
      </c>
    </row>
    <row r="5" spans="1:5" x14ac:dyDescent="0.35">
      <c r="A5" s="22" t="s">
        <v>60</v>
      </c>
      <c r="B5" s="16" t="s">
        <v>56</v>
      </c>
      <c r="C5" s="16" t="s">
        <v>141</v>
      </c>
      <c r="D5" s="16" t="s">
        <v>57</v>
      </c>
      <c r="E5" s="28">
        <v>1</v>
      </c>
    </row>
    <row r="6" spans="1:5" x14ac:dyDescent="0.35">
      <c r="A6" s="22" t="s">
        <v>61</v>
      </c>
      <c r="B6" s="16" t="s">
        <v>2</v>
      </c>
      <c r="C6" s="16" t="s">
        <v>13</v>
      </c>
      <c r="D6" s="16" t="s">
        <v>3</v>
      </c>
      <c r="E6" s="28">
        <v>2</v>
      </c>
    </row>
    <row r="7" spans="1:5" x14ac:dyDescent="0.35">
      <c r="A7" s="22" t="s">
        <v>62</v>
      </c>
      <c r="B7" s="16" t="s">
        <v>2</v>
      </c>
      <c r="C7" s="16" t="s">
        <v>13</v>
      </c>
      <c r="D7" s="16" t="s">
        <v>3</v>
      </c>
      <c r="E7" s="28">
        <v>0</v>
      </c>
    </row>
    <row r="8" spans="1:5" x14ac:dyDescent="0.35">
      <c r="A8" s="22" t="s">
        <v>63</v>
      </c>
      <c r="B8" s="16" t="s">
        <v>2</v>
      </c>
      <c r="C8" s="16" t="s">
        <v>13</v>
      </c>
      <c r="D8" s="16" t="s">
        <v>3</v>
      </c>
      <c r="E8" s="28">
        <v>2</v>
      </c>
    </row>
    <row r="9" spans="1:5" x14ac:dyDescent="0.35">
      <c r="A9" s="22" t="s">
        <v>64</v>
      </c>
      <c r="B9" s="24" t="s">
        <v>142</v>
      </c>
      <c r="C9" s="4" t="s">
        <v>143</v>
      </c>
      <c r="D9" s="4" t="s">
        <v>144</v>
      </c>
      <c r="E9" s="28">
        <v>0</v>
      </c>
    </row>
    <row r="10" spans="1:5" x14ac:dyDescent="0.35">
      <c r="A10" s="17" t="s">
        <v>65</v>
      </c>
      <c r="B10" s="4" t="s">
        <v>142</v>
      </c>
      <c r="C10" s="4" t="s">
        <v>143</v>
      </c>
      <c r="D10" s="4" t="s">
        <v>144</v>
      </c>
      <c r="E10" s="28">
        <v>0</v>
      </c>
    </row>
    <row r="11" spans="1:5" x14ac:dyDescent="0.35">
      <c r="A11" s="23"/>
      <c r="D11" s="26" t="s">
        <v>102</v>
      </c>
      <c r="E11" s="27">
        <f>SUM(E2:E10)</f>
        <v>5</v>
      </c>
    </row>
    <row r="13" spans="1:5" x14ac:dyDescent="0.35">
      <c r="B13" s="21" t="s">
        <v>145</v>
      </c>
      <c r="C13" s="21" t="s">
        <v>146</v>
      </c>
      <c r="D13" s="21" t="s">
        <v>93</v>
      </c>
      <c r="E13" s="21" t="s">
        <v>86</v>
      </c>
    </row>
    <row r="14" spans="1:5" x14ac:dyDescent="0.35">
      <c r="B14" s="9" t="s">
        <v>82</v>
      </c>
      <c r="C14" s="10" t="s">
        <v>83</v>
      </c>
      <c r="D14" s="11" t="s">
        <v>84</v>
      </c>
      <c r="E14" s="14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CD98-7960-4877-ACE2-C97B54D3EB62}">
  <dimension ref="A1:G19"/>
  <sheetViews>
    <sheetView topLeftCell="C1" zoomScale="90" zoomScaleNormal="90" workbookViewId="0">
      <selection activeCell="D11" sqref="D11:G12"/>
    </sheetView>
  </sheetViews>
  <sheetFormatPr defaultRowHeight="14.5" x14ac:dyDescent="0.35"/>
  <cols>
    <col min="1" max="1" width="94.1796875" customWidth="1"/>
    <col min="2" max="2" width="16.54296875" bestFit="1" customWidth="1"/>
    <col min="3" max="3" width="77.08984375" bestFit="1" customWidth="1"/>
    <col min="4" max="4" width="25.7265625" bestFit="1" customWidth="1"/>
    <col min="5" max="5" width="15.26953125" bestFit="1" customWidth="1"/>
    <col min="6" max="6" width="14.453125" bestFit="1" customWidth="1"/>
    <col min="7" max="7" width="11.1796875" customWidth="1"/>
  </cols>
  <sheetData>
    <row r="1" spans="1:7" x14ac:dyDescent="0.35">
      <c r="A1" s="2" t="s">
        <v>66</v>
      </c>
      <c r="B1" s="3"/>
      <c r="C1" s="2" t="s">
        <v>160</v>
      </c>
      <c r="D1" s="19" t="s">
        <v>95</v>
      </c>
      <c r="E1" s="19" t="s">
        <v>96</v>
      </c>
      <c r="F1" s="19" t="s">
        <v>97</v>
      </c>
      <c r="G1" s="18" t="s">
        <v>78</v>
      </c>
    </row>
    <row r="2" spans="1:7" ht="15.65" customHeight="1" x14ac:dyDescent="0.35">
      <c r="A2" s="71" t="s">
        <v>67</v>
      </c>
      <c r="B2" t="s">
        <v>68</v>
      </c>
      <c r="C2" s="22" t="s">
        <v>67</v>
      </c>
      <c r="D2" s="16" t="s">
        <v>147</v>
      </c>
      <c r="E2" s="16" t="s">
        <v>148</v>
      </c>
      <c r="F2" s="16" t="s">
        <v>69</v>
      </c>
      <c r="G2" s="16">
        <v>0</v>
      </c>
    </row>
    <row r="3" spans="1:7" x14ac:dyDescent="0.35">
      <c r="A3" s="72"/>
      <c r="B3" s="5"/>
      <c r="C3" s="22" t="s">
        <v>70</v>
      </c>
      <c r="D3" s="16" t="s">
        <v>149</v>
      </c>
      <c r="E3" s="16" t="s">
        <v>150</v>
      </c>
      <c r="F3" s="16" t="s">
        <v>69</v>
      </c>
      <c r="G3" s="16">
        <v>2</v>
      </c>
    </row>
    <row r="4" spans="1:7" ht="15.65" customHeight="1" x14ac:dyDescent="0.35">
      <c r="A4" s="71" t="s">
        <v>70</v>
      </c>
      <c r="B4" t="s">
        <v>68</v>
      </c>
      <c r="C4" s="22" t="s">
        <v>151</v>
      </c>
      <c r="D4" s="16" t="s">
        <v>2</v>
      </c>
      <c r="E4" s="16" t="s">
        <v>13</v>
      </c>
      <c r="F4" s="16" t="s">
        <v>3</v>
      </c>
      <c r="G4" s="16">
        <v>1</v>
      </c>
    </row>
    <row r="5" spans="1:7" x14ac:dyDescent="0.35">
      <c r="A5" s="72"/>
      <c r="B5" s="5"/>
      <c r="C5" s="22" t="s">
        <v>152</v>
      </c>
      <c r="D5" s="16" t="s">
        <v>2</v>
      </c>
      <c r="E5" s="16" t="s">
        <v>13</v>
      </c>
      <c r="F5" s="16" t="s">
        <v>3</v>
      </c>
      <c r="G5" s="16">
        <v>0</v>
      </c>
    </row>
    <row r="6" spans="1:7" x14ac:dyDescent="0.35">
      <c r="A6" s="69" t="s">
        <v>71</v>
      </c>
      <c r="B6" s="3" t="s">
        <v>52</v>
      </c>
      <c r="C6" s="22" t="s">
        <v>73</v>
      </c>
      <c r="D6" s="16" t="s">
        <v>2</v>
      </c>
      <c r="E6" s="16" t="s">
        <v>13</v>
      </c>
      <c r="F6" s="16" t="s">
        <v>3</v>
      </c>
      <c r="G6" s="16">
        <v>0</v>
      </c>
    </row>
    <row r="7" spans="1:7" x14ac:dyDescent="0.35">
      <c r="A7" s="70"/>
      <c r="B7" s="5"/>
      <c r="C7" s="22" t="s">
        <v>74</v>
      </c>
      <c r="D7" s="16" t="s">
        <v>2</v>
      </c>
      <c r="E7" s="16" t="s">
        <v>13</v>
      </c>
      <c r="F7" s="16" t="s">
        <v>3</v>
      </c>
      <c r="G7" s="16">
        <v>2</v>
      </c>
    </row>
    <row r="8" spans="1:7" x14ac:dyDescent="0.35">
      <c r="A8" s="69" t="s">
        <v>72</v>
      </c>
      <c r="B8" s="3" t="s">
        <v>52</v>
      </c>
      <c r="C8" s="22" t="s">
        <v>75</v>
      </c>
      <c r="D8" s="16" t="s">
        <v>154</v>
      </c>
      <c r="E8" s="16" t="s">
        <v>153</v>
      </c>
      <c r="F8" s="16" t="s">
        <v>77</v>
      </c>
      <c r="G8" s="16">
        <v>0</v>
      </c>
    </row>
    <row r="9" spans="1:7" x14ac:dyDescent="0.35">
      <c r="A9" s="70"/>
      <c r="B9" s="5"/>
      <c r="C9" s="23"/>
      <c r="F9" s="26" t="s">
        <v>102</v>
      </c>
      <c r="G9" s="27">
        <f>SUM(G2:G8)</f>
        <v>5</v>
      </c>
    </row>
    <row r="10" spans="1:7" x14ac:dyDescent="0.35">
      <c r="A10" s="69" t="s">
        <v>73</v>
      </c>
      <c r="B10" s="3" t="s">
        <v>52</v>
      </c>
    </row>
    <row r="11" spans="1:7" x14ac:dyDescent="0.35">
      <c r="A11" s="70"/>
      <c r="B11" s="5"/>
      <c r="D11" s="21" t="s">
        <v>139</v>
      </c>
      <c r="E11" s="21" t="s">
        <v>140</v>
      </c>
      <c r="F11" s="21" t="s">
        <v>115</v>
      </c>
      <c r="G11" s="21" t="s">
        <v>80</v>
      </c>
    </row>
    <row r="12" spans="1:7" x14ac:dyDescent="0.35">
      <c r="A12" s="69" t="s">
        <v>74</v>
      </c>
      <c r="B12" s="3" t="s">
        <v>52</v>
      </c>
      <c r="D12" s="9" t="s">
        <v>82</v>
      </c>
      <c r="E12" s="10" t="s">
        <v>83</v>
      </c>
      <c r="F12" s="11" t="s">
        <v>84</v>
      </c>
      <c r="G12" s="14" t="s">
        <v>85</v>
      </c>
    </row>
    <row r="13" spans="1:7" ht="14.5" customHeight="1" x14ac:dyDescent="0.35">
      <c r="A13" s="70"/>
      <c r="B13" s="5"/>
    </row>
    <row r="14" spans="1:7" ht="14.5" customHeight="1" x14ac:dyDescent="0.35">
      <c r="A14" s="69" t="s">
        <v>75</v>
      </c>
      <c r="B14" s="4" t="s">
        <v>76</v>
      </c>
    </row>
    <row r="15" spans="1:7" ht="14.5" customHeight="1" x14ac:dyDescent="0.35">
      <c r="A15" s="70"/>
      <c r="B15" s="6"/>
    </row>
    <row r="16" spans="1:7" ht="14.5" customHeight="1" x14ac:dyDescent="0.35"/>
    <row r="18" spans="1:2" x14ac:dyDescent="0.35">
      <c r="A18" s="4" t="s">
        <v>79</v>
      </c>
      <c r="B18" s="7">
        <v>17</v>
      </c>
    </row>
    <row r="19" spans="1:2" x14ac:dyDescent="0.35">
      <c r="A19" s="4" t="s">
        <v>81</v>
      </c>
      <c r="B19" s="12" t="s">
        <v>94</v>
      </c>
    </row>
  </sheetData>
  <mergeCells count="7">
    <mergeCell ref="A14:A1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r:id="rId1"/>
  <ignoredErrors>
    <ignoredError sqref="B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F485-8B86-4C56-97F4-669A79F27A26}">
  <dimension ref="A1:F18"/>
  <sheetViews>
    <sheetView tabSelected="1" zoomScale="90" zoomScaleNormal="90" workbookViewId="0">
      <selection activeCell="I8" sqref="I8"/>
    </sheetView>
  </sheetViews>
  <sheetFormatPr defaultRowHeight="14.5" x14ac:dyDescent="0.35"/>
  <cols>
    <col min="1" max="1" width="23.453125" bestFit="1" customWidth="1"/>
    <col min="2" max="2" width="16.08984375" style="1" bestFit="1" customWidth="1"/>
    <col min="4" max="4" width="9.90625" customWidth="1"/>
    <col min="5" max="5" width="10.54296875" customWidth="1"/>
    <col min="6" max="6" width="11.54296875" customWidth="1"/>
    <col min="7" max="7" width="10.7265625" customWidth="1"/>
  </cols>
  <sheetData>
    <row r="1" spans="1:6" x14ac:dyDescent="0.35">
      <c r="A1" s="30" t="s">
        <v>158</v>
      </c>
      <c r="B1" s="38" t="s">
        <v>159</v>
      </c>
    </row>
    <row r="2" spans="1:6" x14ac:dyDescent="0.35">
      <c r="A2" s="36" t="s">
        <v>155</v>
      </c>
      <c r="B2" s="37">
        <f>Сегментация!E9</f>
        <v>1</v>
      </c>
    </row>
    <row r="3" spans="1:6" x14ac:dyDescent="0.35">
      <c r="A3" s="31" t="s">
        <v>157</v>
      </c>
      <c r="B3" s="32">
        <f>'Процессы '!E13</f>
        <v>5</v>
      </c>
    </row>
    <row r="4" spans="1:6" x14ac:dyDescent="0.35">
      <c r="A4" s="31" t="s">
        <v>87</v>
      </c>
      <c r="B4" s="33">
        <f>Планы!E10</f>
        <v>3</v>
      </c>
    </row>
    <row r="5" spans="1:6" x14ac:dyDescent="0.35">
      <c r="A5" s="31" t="s">
        <v>88</v>
      </c>
      <c r="B5" s="32">
        <f>Контроль!E10</f>
        <v>4</v>
      </c>
    </row>
    <row r="6" spans="1:6" ht="15" thickBot="1" x14ac:dyDescent="0.4">
      <c r="A6" s="31" t="s">
        <v>89</v>
      </c>
      <c r="B6" s="32">
        <f>'Мотивация '!E9</f>
        <v>3</v>
      </c>
    </row>
    <row r="7" spans="1:6" ht="14.5" customHeight="1" x14ac:dyDescent="0.35">
      <c r="A7" s="31" t="s">
        <v>90</v>
      </c>
      <c r="B7" s="32">
        <f>Комплектование!E11</f>
        <v>5</v>
      </c>
      <c r="E7" s="74" t="s">
        <v>166</v>
      </c>
      <c r="F7" s="75"/>
    </row>
    <row r="8" spans="1:6" ht="15" thickBot="1" x14ac:dyDescent="0.4">
      <c r="A8" s="34" t="s">
        <v>91</v>
      </c>
      <c r="B8" s="35">
        <f>'Обучение '!G9</f>
        <v>5</v>
      </c>
      <c r="E8" s="78"/>
      <c r="F8" s="79"/>
    </row>
    <row r="9" spans="1:6" ht="15" thickBot="1" x14ac:dyDescent="0.4">
      <c r="A9" s="39" t="s">
        <v>102</v>
      </c>
      <c r="B9" s="40">
        <f>SUM(B2:B8)</f>
        <v>26</v>
      </c>
      <c r="E9" s="73"/>
      <c r="F9" s="73"/>
    </row>
    <row r="10" spans="1:6" x14ac:dyDescent="0.35">
      <c r="E10" s="73"/>
      <c r="F10" s="73"/>
    </row>
    <row r="11" spans="1:6" ht="15" thickBot="1" x14ac:dyDescent="0.4">
      <c r="E11" s="73"/>
      <c r="F11" s="73"/>
    </row>
    <row r="12" spans="1:6" x14ac:dyDescent="0.35">
      <c r="B12" s="74" t="s">
        <v>167</v>
      </c>
      <c r="C12" s="75"/>
    </row>
    <row r="13" spans="1:6" x14ac:dyDescent="0.35">
      <c r="B13" s="76"/>
      <c r="C13" s="77"/>
    </row>
    <row r="14" spans="1:6" ht="15" thickBot="1" x14ac:dyDescent="0.4">
      <c r="B14" s="78"/>
      <c r="C14" s="79"/>
    </row>
    <row r="17" spans="1:4" x14ac:dyDescent="0.35">
      <c r="A17" s="41" t="s">
        <v>162</v>
      </c>
      <c r="B17" s="41" t="s">
        <v>165</v>
      </c>
      <c r="C17" s="41" t="s">
        <v>164</v>
      </c>
      <c r="D17" s="41" t="s">
        <v>163</v>
      </c>
    </row>
    <row r="18" spans="1:4" x14ac:dyDescent="0.35">
      <c r="A18" s="9" t="s">
        <v>82</v>
      </c>
      <c r="B18" s="10" t="s">
        <v>83</v>
      </c>
      <c r="C18" s="11" t="s">
        <v>84</v>
      </c>
      <c r="D18" s="14" t="s">
        <v>85</v>
      </c>
    </row>
  </sheetData>
  <mergeCells count="2">
    <mergeCell ref="E7:F8"/>
    <mergeCell ref="B12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Пример заполнения</vt:lpstr>
      <vt:lpstr>Сегментация</vt:lpstr>
      <vt:lpstr>Процессы </vt:lpstr>
      <vt:lpstr>Планы</vt:lpstr>
      <vt:lpstr>Контроль</vt:lpstr>
      <vt:lpstr>Мотивация </vt:lpstr>
      <vt:lpstr>Комплектование</vt:lpstr>
      <vt:lpstr>Обучение </vt:lpstr>
      <vt:lpstr>Итого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Вадим Дозорцев</dc:creator>
  <cp:keywords/>
  <dc:description/>
  <cp:lastModifiedBy>Вадим Дозорцев</cp:lastModifiedBy>
  <cp:revision/>
  <dcterms:created xsi:type="dcterms:W3CDTF">2025-04-09T14:36:56Z</dcterms:created>
  <dcterms:modified xsi:type="dcterms:W3CDTF">2025-10-07T12:39:53Z</dcterms:modified>
  <cp:category/>
  <cp:contentStatus/>
</cp:coreProperties>
</file>